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<sst xmlns="http://schemas.openxmlformats.org/spreadsheetml/2006/main" count="154" uniqueCount="128">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</sst>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&amp;L66CD493C&amp;C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1045</v>
      </c>
      <c r="D6" s="96">
        <f>SUM(D7,D10,D13,D14,D15,D21,D24,D25,D18,D19,D20)</f>
        <v>3361239.685000029</v>
      </c>
      <c r="E6" s="96">
        <f>SUM(E7,E10,E13,E14,E15,E21,E24,E25,E18,E19,E20)</f>
        <v>899</v>
      </c>
      <c r="F6" s="96">
        <f>SUM(F7,F10,F13,F14,F15,F21,F24,F25,F18,F19,F20)</f>
        <v>1967998.13</v>
      </c>
      <c r="G6" s="96">
        <f>SUM(G7,G10,G13,G14,G15,G21,G24,G25,G18,G19,G20)</f>
        <v>5</v>
      </c>
      <c r="H6" s="96">
        <f>SUM(H7,H10,H13,H14,H15,H21,H24,H25,H18,H19,H20)</f>
        <v>13702.6</v>
      </c>
      <c r="I6" s="96">
        <f>SUM(I7,I10,I13,I14,I15,I21,I24,I25,I18,I19,I20)</f>
        <v>31</v>
      </c>
      <c r="J6" s="96">
        <f>SUM(J7,J10,J13,J14,J15,J21,J24,J25,J18,J19,J20)</f>
        <v>105797.12</v>
      </c>
      <c r="K6" s="96">
        <f>SUM(K7,K10,K13,K14,K15,K21,K24,K25,K18,K19,K20)</f>
        <v>127</v>
      </c>
      <c r="L6" s="96">
        <f>SUM(L7,L10,L13,L14,L15,L21,L24,L25,L18,L19,L20)</f>
        <v>153017.86000000002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794</v>
      </c>
      <c r="D24" s="97">
        <v>3143892.88500003</v>
      </c>
      <c r="E24" s="97">
        <v>677</v>
      </c>
      <c r="F24" s="97">
        <v>1769727.13</v>
      </c>
      <c r="G24" s="97">
        <v>4</v>
      </c>
      <c r="H24" s="97">
        <v>11781.6</v>
      </c>
      <c r="I24" s="97">
        <v>30</v>
      </c>
      <c r="J24" s="97">
        <v>105376.72</v>
      </c>
      <c r="K24" s="97">
        <v>99</v>
      </c>
      <c r="L24" s="97">
        <v>141246.66</v>
      </c>
    </row>
    <row r="25" spans="1:12" ht="31.5" customHeight="1">
      <c r="A25" s="87">
        <v>20</v>
      </c>
      <c r="B25" s="90" t="s">
        <v>81</v>
      </c>
      <c r="C25" s="97">
        <v>251</v>
      </c>
      <c r="D25" s="97">
        <v>217346.799999999</v>
      </c>
      <c r="E25" s="97">
        <v>222</v>
      </c>
      <c r="F25" s="97">
        <v>198271</v>
      </c>
      <c r="G25" s="97">
        <v>1</v>
      </c>
      <c r="H25" s="97">
        <v>1921</v>
      </c>
      <c r="I25" s="97">
        <v>1</v>
      </c>
      <c r="J25" s="97">
        <v>420.4</v>
      </c>
      <c r="K25" s="97">
        <v>28</v>
      </c>
      <c r="L25" s="97">
        <v>11771.2</v>
      </c>
    </row>
    <row r="26" spans="1:12" ht="20.25" customHeight="1">
      <c r="A26" s="87">
        <v>21</v>
      </c>
      <c r="B26" s="91" t="s">
        <v>78</v>
      </c>
      <c r="C26" s="97">
        <v>65</v>
      </c>
      <c r="D26" s="97">
        <v>138732</v>
      </c>
      <c r="E26" s="97">
        <v>64</v>
      </c>
      <c r="F26" s="97">
        <v>128687.6</v>
      </c>
      <c r="G26" s="97">
        <v>1</v>
      </c>
      <c r="H26" s="97">
        <v>1921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186</v>
      </c>
      <c r="D27" s="97">
        <v>78614.8</v>
      </c>
      <c r="E27" s="97">
        <v>158</v>
      </c>
      <c r="F27" s="97">
        <v>69583.4000000001</v>
      </c>
      <c r="G27" s="97"/>
      <c r="H27" s="97"/>
      <c r="I27" s="97">
        <v>1</v>
      </c>
      <c r="J27" s="97">
        <v>420.4</v>
      </c>
      <c r="K27" s="97">
        <v>28</v>
      </c>
      <c r="L27" s="97">
        <v>11771.2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655.82</v>
      </c>
      <c r="E50" s="96">
        <f>SUM(E51:E54)</f>
        <v>9</v>
      </c>
      <c r="F50" s="96">
        <f>SUM(F51:F54)</f>
        <v>656.0999999999999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630.6</v>
      </c>
      <c r="E52" s="97">
        <v>8</v>
      </c>
      <c r="F52" s="97">
        <v>630.8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25.22</v>
      </c>
      <c r="E54" s="97">
        <v>1</v>
      </c>
      <c r="F54" s="97">
        <v>25.3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1054</v>
      </c>
      <c r="D56" s="96">
        <f t="shared" si="0"/>
        <v>3361895.5050000288</v>
      </c>
      <c r="E56" s="96">
        <f t="shared" si="0"/>
        <v>908</v>
      </c>
      <c r="F56" s="96">
        <f t="shared" si="0"/>
        <v>1968654.23</v>
      </c>
      <c r="G56" s="96">
        <f t="shared" si="0"/>
        <v>5</v>
      </c>
      <c r="H56" s="96">
        <f t="shared" si="0"/>
        <v>13702.6</v>
      </c>
      <c r="I56" s="96">
        <f t="shared" si="0"/>
        <v>31</v>
      </c>
      <c r="J56" s="96">
        <f t="shared" si="0"/>
        <v>105797.12</v>
      </c>
      <c r="K56" s="96">
        <f t="shared" si="0"/>
        <v>127</v>
      </c>
      <c r="L56" s="96">
        <f t="shared" si="0"/>
        <v>153017.86000000002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&amp;L66CD493C&amp;CФорма № 10, Підрозділ: Волинський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125</v>
      </c>
      <c r="F4" s="93">
        <f>SUM(F5:F25)</f>
        <v>149248.06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4624.4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1152.6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51950.34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3254.6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3675.25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53</v>
      </c>
      <c r="F13" s="95">
        <v>60274.67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5465.2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5100.4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13750.6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&amp;L66CD493C&amp;CФорма № 10, Підрозділ: Волинський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2021-01-26T11:14:52Z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66CD493C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