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<sst xmlns="http://schemas.openxmlformats.org/spreadsheetml/2006/main" count="154" uniqueCount="128">
  <si>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</si>
  <si>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</si>
  <si>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</si>
  <si>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</si>
  <si>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</si>
  <si>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</si>
  <si>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</si>
  <si>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</si>
  <si>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</si>
  <si>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</si>
  <si>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</si>
  <si>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</si>
  <si>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</si>
  <si>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</si>
  <si>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</si>
  <si>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</si>
  <si>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</si>
  <si>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</si>
  <si>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</si>
  <si>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</si>
  <si>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</si>
  <si>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</si>
  <si>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</si>
  <si>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</si>
  <si>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</si>
  <si>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</si>
  <si>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</si>
  <si>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</si>
  <si>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</si>
  <si>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</si>
  <si>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</si>
  <si>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</si>
  <si>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</si>
  <si>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</si>
  <si>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</si>
  <si>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</si>
  <si>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</si>
  <si>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</si>
  <si>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</si>
  <si>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</si>
  <si>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</si>
  <si>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</si>
  <si>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</si>
  <si>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</si>
  <si>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</si>
  <si>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</si>
  <si>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</si>
  <si>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</si>
  <si>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</si>
  <si>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</si>
  <si>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</si>
  <si>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</si>
  <si>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</si>
  <si>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</si>
  <si>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</si>
  <si>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</si>
  <si>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</si>
  <si>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</si>
  <si>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</si>
  <si>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</si>
  <si>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</si>
  <si>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</si>
  <si>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</si>
  <si>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</si>
  <si>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</si>
  <si>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</si>
  <si>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</si>
  <si>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</si>
  <si>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</si>
  <si>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</si>
  <si>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</si>
  <si>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</si>
  <si>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</si>
  <si>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</si>
  <si>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</si>
  <si>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</si>
  <si>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</si>
  <si>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</si>
  <si>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</si>
  <si>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</si>
  <si>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</si>
  <si>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</si>
  <si>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</si>
  <si>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</si>
  <si>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</si>
  <si>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</si>
  <si>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</si>
  <si>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</si>
  <si>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</si>
  <si>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</si>
  <si>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</si>
  <si>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</si>
  <si>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</si>
  <si>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</si>
  <si>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</si>
  <si>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</si>
  <si>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</si>
  <si>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</si>
  <si>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</si>
  <si>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</si>
  <si>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</si>
  <si>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</si>
  <si>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</si>
  <si>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</si>
  <si>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</si>
  <si>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</si>
  <si>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</si>
  <si>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</si>
  <si>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</si>
  <si>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</si>
  <si>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</si>
  <si>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</si>
  <si>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</si>
  <si>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</si>
  <si>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</si>
  <si>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</si>
  <si>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</si>
  <si>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</si>
  <si>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</si>
  <si>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Волинський апеляційний суд</t>
  </si>
  <si>
    <t>43001. Волинська область.м. Луцьк</t>
  </si>
  <si>
    <t>вул. Червоного Хреста</t>
  </si>
  <si>
    <t/>
  </si>
  <si>
    <t xml:space="preserve">В.В. Гапончук </t>
  </si>
  <si>
    <t>Т.В. Потапчук</t>
  </si>
  <si>
    <t>77-70-22</t>
  </si>
  <si>
    <t>statistic@vla.court.gov.ua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</si>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</sst>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&amp;L1593A91B&amp;C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1362</v>
      </c>
      <c r="D6" s="96">
        <f>SUM(D7,D10,D13,D14,D15,D21,D24,D25,D18,D19,D20)</f>
        <v>3406042.095</v>
      </c>
      <c r="E6" s="96">
        <f>SUM(E7,E10,E13,E14,E15,E21,E24,E25,E18,E19,E20)</f>
        <v>1191</v>
      </c>
      <c r="F6" s="96">
        <f>SUM(F7,F10,F13,F14,F15,F21,F24,F25,F18,F19,F20)</f>
        <v>3010907.7800000003</v>
      </c>
      <c r="G6" s="96">
        <f>SUM(G7,G10,G13,G14,G15,G21,G24,G25,G18,G19,G20)</f>
        <v>5</v>
      </c>
      <c r="H6" s="96">
        <f>SUM(H7,H10,H13,H14,H15,H21,H24,H25,H18,H19,H20)</f>
        <v>5291.11</v>
      </c>
      <c r="I6" s="96">
        <f>SUM(I7,I10,I13,I14,I15,I21,I24,I25,I18,I19,I20)</f>
        <v>40</v>
      </c>
      <c r="J6" s="96">
        <f>SUM(J7,J10,J13,J14,J15,J21,J24,J25,J18,J19,J20)</f>
        <v>128053.84</v>
      </c>
      <c r="K6" s="96">
        <f>SUM(K7,K10,K13,K14,K15,K21,K24,K25,K18,K19,K20)</f>
        <v>157</v>
      </c>
      <c r="L6" s="96">
        <f>SUM(L7,L10,L13,L14,L15,L21,L24,L25,L18,L19,L20)</f>
        <v>259479.635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</v>
      </c>
      <c r="D15" s="97">
        <v>1589</v>
      </c>
      <c r="E15" s="97">
        <v>2</v>
      </c>
      <c r="F15" s="97">
        <v>1589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</v>
      </c>
      <c r="D17" s="97">
        <v>454</v>
      </c>
      <c r="E17" s="97">
        <v>1</v>
      </c>
      <c r="F17" s="97">
        <v>454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1030</v>
      </c>
      <c r="D24" s="97">
        <v>3105721.095</v>
      </c>
      <c r="E24" s="97">
        <v>891</v>
      </c>
      <c r="F24" s="97">
        <v>2738226.93</v>
      </c>
      <c r="G24" s="97">
        <v>5</v>
      </c>
      <c r="H24" s="97">
        <v>5291.11</v>
      </c>
      <c r="I24" s="97">
        <v>39</v>
      </c>
      <c r="J24" s="97">
        <v>127633.44</v>
      </c>
      <c r="K24" s="97">
        <v>122</v>
      </c>
      <c r="L24" s="97">
        <v>243589.635</v>
      </c>
    </row>
    <row r="25" spans="1:12" ht="31.5" customHeight="1">
      <c r="A25" s="87">
        <v>20</v>
      </c>
      <c r="B25" s="90" t="s">
        <v>81</v>
      </c>
      <c r="C25" s="97">
        <v>330</v>
      </c>
      <c r="D25" s="97">
        <v>298732</v>
      </c>
      <c r="E25" s="97">
        <v>298</v>
      </c>
      <c r="F25" s="97">
        <v>271091.85</v>
      </c>
      <c r="G25" s="97"/>
      <c r="H25" s="97"/>
      <c r="I25" s="97">
        <v>1</v>
      </c>
      <c r="J25" s="97">
        <v>420.4</v>
      </c>
      <c r="K25" s="97">
        <v>35</v>
      </c>
      <c r="L25" s="97">
        <v>15890</v>
      </c>
    </row>
    <row r="26" spans="1:12" ht="20.25" customHeight="1">
      <c r="A26" s="87">
        <v>21</v>
      </c>
      <c r="B26" s="91" t="s">
        <v>78</v>
      </c>
      <c r="C26" s="97">
        <v>79</v>
      </c>
      <c r="D26" s="97">
        <v>183870</v>
      </c>
      <c r="E26" s="97">
        <v>81</v>
      </c>
      <c r="F26" s="97">
        <v>172103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251</v>
      </c>
      <c r="D27" s="97">
        <v>114862</v>
      </c>
      <c r="E27" s="97">
        <v>217</v>
      </c>
      <c r="F27" s="97">
        <v>98988.85</v>
      </c>
      <c r="G27" s="97"/>
      <c r="H27" s="97"/>
      <c r="I27" s="97">
        <v>1</v>
      </c>
      <c r="J27" s="97">
        <v>420.4</v>
      </c>
      <c r="K27" s="97">
        <v>35</v>
      </c>
      <c r="L27" s="97">
        <v>15890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</v>
      </c>
      <c r="D50" s="96">
        <f>SUM(D51:D54)</f>
        <v>1634.3999999999999</v>
      </c>
      <c r="E50" s="96">
        <f>SUM(E51:E54)</f>
        <v>21</v>
      </c>
      <c r="F50" s="96">
        <f>SUM(F51:F54)</f>
        <v>1634.3999999999999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272.4</v>
      </c>
      <c r="E51" s="97">
        <v>2</v>
      </c>
      <c r="F51" s="97">
        <v>272.4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18</v>
      </c>
      <c r="D52" s="97">
        <v>1225.8</v>
      </c>
      <c r="E52" s="97">
        <v>18</v>
      </c>
      <c r="F52" s="97">
        <v>1225.8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136.2</v>
      </c>
      <c r="E54" s="97">
        <v>1</v>
      </c>
      <c r="F54" s="97">
        <v>136.2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1383</v>
      </c>
      <c r="D56" s="96">
        <f t="shared" si="0"/>
        <v>3407676.495</v>
      </c>
      <c r="E56" s="96">
        <f t="shared" si="0"/>
        <v>1212</v>
      </c>
      <c r="F56" s="96">
        <f t="shared" si="0"/>
        <v>3012542.18</v>
      </c>
      <c r="G56" s="96">
        <f t="shared" si="0"/>
        <v>5</v>
      </c>
      <c r="H56" s="96">
        <f t="shared" si="0"/>
        <v>5291.11</v>
      </c>
      <c r="I56" s="96">
        <f t="shared" si="0"/>
        <v>40</v>
      </c>
      <c r="J56" s="96">
        <f t="shared" si="0"/>
        <v>128053.84</v>
      </c>
      <c r="K56" s="96">
        <f t="shared" si="0"/>
        <v>157</v>
      </c>
      <c r="L56" s="96">
        <f t="shared" si="0"/>
        <v>259479.635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&amp;L1593A91B&amp;CФорма № 10, Підрозділ: Волинський апеляційний суд,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152</v>
      </c>
      <c r="F4" s="93">
        <f>SUM(F5:F25)</f>
        <v>226972.31500000003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10820.78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11</v>
      </c>
      <c r="F6" s="95">
        <v>18770.78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36134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1362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1480.08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3004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82</v>
      </c>
      <c r="F13" s="95">
        <v>118817.82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9469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3876.6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12</v>
      </c>
      <c r="F17" s="95">
        <v>23237.255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&amp;L1593A91B&amp;CФорма № 10, Підрозділ: Волинський апеляційний суд,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2018-03-15T14:08:04Z</cp:lastPrinted>
  <dcterms:created xsi:type="dcterms:W3CDTF">2015-09-09T10:27:37Z</dcterms:created>
  <dcterms:modified xsi:type="dcterms:W3CDTF">2022-01-31T11:15:18Z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10_04802_4.2021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1593A91B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