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<sst xmlns="http://schemas.openxmlformats.org/spreadsheetml/2006/main" count="154" uniqueCount="128">
  <si>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</si>
  <si>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</si>
  <si>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</si>
  <si>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</si>
  <si>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</si>
  <si>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</si>
  <si>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</si>
  <si>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</si>
  <si>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</si>
  <si>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</si>
  <si>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</si>
  <si>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</si>
  <si>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</si>
  <si>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</si>
  <si>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</si>
  <si>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</si>
  <si>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</si>
  <si>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</si>
  <si>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</si>
  <si>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</si>
  <si>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</si>
  <si>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</si>
  <si>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</si>
  <si>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</si>
  <si>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</si>
  <si>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</si>
  <si>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</si>
  <si>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</si>
  <si>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</si>
  <si>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</si>
  <si>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</si>
  <si>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</si>
  <si>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</si>
  <si>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</si>
  <si>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</si>
  <si>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</si>
  <si>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</si>
  <si>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</si>
  <si>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</si>
  <si>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</si>
  <si>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</si>
  <si>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</si>
  <si>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</si>
  <si>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</si>
  <si>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</si>
  <si>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</si>
  <si>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</si>
  <si>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</si>
  <si>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</si>
  <si>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</si>
  <si>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</si>
  <si>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</si>
  <si>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</si>
  <si>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</si>
  <si>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</si>
  <si>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</si>
  <si>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</si>
  <si>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</si>
  <si>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</si>
  <si>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</si>
  <si>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</si>
  <si>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</si>
  <si>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</si>
  <si>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</si>
  <si>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</si>
  <si>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</si>
  <si>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</si>
  <si>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</si>
  <si>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</si>
  <si>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</si>
  <si>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</si>
  <si>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</si>
  <si>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</si>
  <si>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</si>
  <si>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</si>
  <si>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</si>
  <si>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</si>
  <si>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</si>
  <si>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</si>
  <si>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</si>
  <si>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</si>
  <si>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</si>
  <si>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</si>
  <si>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</si>
  <si>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</si>
  <si>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</si>
  <si>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</si>
  <si>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</si>
  <si>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</si>
  <si>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</si>
  <si>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</si>
  <si>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</si>
  <si>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</si>
  <si>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</si>
  <si>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</si>
  <si>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</si>
  <si>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</si>
  <si>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</si>
  <si>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</si>
  <si>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</si>
  <si>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</si>
  <si>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</si>
  <si>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</si>
  <si>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</si>
  <si>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</si>
  <si>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</si>
  <si>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</si>
  <si>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</si>
  <si>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</si>
  <si>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</si>
  <si>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</si>
  <si>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</si>
  <si>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</si>
  <si>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</si>
  <si>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</si>
  <si>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</si>
  <si>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</si>
  <si>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</si>
  <si>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</si>
  <si>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Волинський апеляційний суд</t>
  </si>
  <si>
    <t>43001. Волинська область.м. Луцьк</t>
  </si>
  <si>
    <t>вул. Червоного Хреста</t>
  </si>
  <si>
    <t/>
  </si>
  <si>
    <t xml:space="preserve">В.В. Гапончук </t>
  </si>
  <si>
    <t>Т.В. Потапчук</t>
  </si>
  <si>
    <t>77-70-22</t>
  </si>
  <si>
    <t>statistic@vla.court.gov.ua</t>
  </si>
  <si>
    <t>5 жовтня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</si>
</sst>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&amp;L2E568BBE&amp;C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621</v>
      </c>
      <c r="D6" s="96">
        <f>SUM(D7,D10,D13,D14,D15,D21,D24,D25,D18,D19,D20)</f>
        <v>1629294.065</v>
      </c>
      <c r="E6" s="96">
        <f>SUM(E7,E10,E13,E14,E15,E21,E24,E25,E18,E19,E20)</f>
        <v>529</v>
      </c>
      <c r="F6" s="96">
        <f>SUM(F7,F10,F13,F14,F15,F21,F24,F25,F18,F19,F20)</f>
        <v>1408793.35</v>
      </c>
      <c r="G6" s="96">
        <f>SUM(G7,G10,G13,G14,G15,G21,G24,G25,G18,G19,G20)</f>
        <v>8</v>
      </c>
      <c r="H6" s="96">
        <f>SUM(H7,H10,H13,H14,H15,H21,H24,H25,H18,H19,H20)</f>
        <v>34065.98</v>
      </c>
      <c r="I6" s="96">
        <f>SUM(I7,I10,I13,I14,I15,I21,I24,I25,I18,I19,I20)</f>
        <v>18</v>
      </c>
      <c r="J6" s="96">
        <f>SUM(J7,J10,J13,J14,J15,J21,J24,J25,J18,J19,J20)</f>
        <v>77772.45999999999</v>
      </c>
      <c r="K6" s="96">
        <f>SUM(K7,K10,K13,K14,K15,K21,K24,K25,K18,K19,K20)</f>
        <v>73</v>
      </c>
      <c r="L6" s="96">
        <f>SUM(L7,L10,L13,L14,L15,L21,L24,L25,L18,L19,L20)</f>
        <v>125695.185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</v>
      </c>
      <c r="D15" s="97">
        <v>992.4</v>
      </c>
      <c r="E15" s="97">
        <v>2</v>
      </c>
      <c r="F15" s="97">
        <v>992.4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</v>
      </c>
      <c r="D17" s="97">
        <v>992.4</v>
      </c>
      <c r="E17" s="97">
        <v>2</v>
      </c>
      <c r="F17" s="97">
        <v>992.4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480</v>
      </c>
      <c r="D24" s="97">
        <v>1473053.665</v>
      </c>
      <c r="E24" s="97">
        <v>407</v>
      </c>
      <c r="F24" s="97">
        <v>1258999.35</v>
      </c>
      <c r="G24" s="97">
        <v>7</v>
      </c>
      <c r="H24" s="97">
        <v>33611.98</v>
      </c>
      <c r="I24" s="97">
        <v>15</v>
      </c>
      <c r="J24" s="97">
        <v>72526.76</v>
      </c>
      <c r="K24" s="97">
        <v>58</v>
      </c>
      <c r="L24" s="97">
        <v>118252.185</v>
      </c>
    </row>
    <row r="25" spans="1:12" ht="31.5" customHeight="1">
      <c r="A25" s="87">
        <v>20</v>
      </c>
      <c r="B25" s="90" t="s">
        <v>81</v>
      </c>
      <c r="C25" s="97">
        <v>139</v>
      </c>
      <c r="D25" s="97">
        <v>155248</v>
      </c>
      <c r="E25" s="97">
        <v>120</v>
      </c>
      <c r="F25" s="97">
        <v>148801.6</v>
      </c>
      <c r="G25" s="97">
        <v>1</v>
      </c>
      <c r="H25" s="97">
        <v>454</v>
      </c>
      <c r="I25" s="97">
        <v>3</v>
      </c>
      <c r="J25" s="97">
        <v>5245.7</v>
      </c>
      <c r="K25" s="97">
        <v>15</v>
      </c>
      <c r="L25" s="97">
        <v>7443</v>
      </c>
    </row>
    <row r="26" spans="1:12" ht="20.25" customHeight="1">
      <c r="A26" s="87">
        <v>21</v>
      </c>
      <c r="B26" s="91" t="s">
        <v>78</v>
      </c>
      <c r="C26" s="97">
        <v>44</v>
      </c>
      <c r="D26" s="97">
        <v>108320</v>
      </c>
      <c r="E26" s="97">
        <v>42</v>
      </c>
      <c r="F26" s="97">
        <v>102935</v>
      </c>
      <c r="G26" s="97"/>
      <c r="H26" s="97"/>
      <c r="I26" s="97">
        <v>2</v>
      </c>
      <c r="J26" s="97">
        <v>4962</v>
      </c>
      <c r="K26" s="97"/>
      <c r="L26" s="97"/>
    </row>
    <row r="27" spans="1:12" ht="20.25" customHeight="1">
      <c r="A27" s="87">
        <v>22</v>
      </c>
      <c r="B27" s="91" t="s">
        <v>79</v>
      </c>
      <c r="C27" s="97">
        <v>95</v>
      </c>
      <c r="D27" s="97">
        <v>46927.9999999999</v>
      </c>
      <c r="E27" s="97">
        <v>78</v>
      </c>
      <c r="F27" s="97">
        <v>45866.6</v>
      </c>
      <c r="G27" s="97">
        <v>1</v>
      </c>
      <c r="H27" s="97">
        <v>454</v>
      </c>
      <c r="I27" s="97">
        <v>1</v>
      </c>
      <c r="J27" s="97">
        <v>283.7</v>
      </c>
      <c r="K27" s="97">
        <v>15</v>
      </c>
      <c r="L27" s="97">
        <v>7443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446.58</v>
      </c>
      <c r="E50" s="96">
        <f>SUM(E51:E54)</f>
        <v>5</v>
      </c>
      <c r="F50" s="96">
        <f>SUM(F51:F54)</f>
        <v>372.23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74.43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74.43</v>
      </c>
      <c r="E51" s="97">
        <v>1</v>
      </c>
      <c r="F51" s="97">
        <v>74.43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372.15</v>
      </c>
      <c r="E52" s="97">
        <v>4</v>
      </c>
      <c r="F52" s="97">
        <v>297.8</v>
      </c>
      <c r="G52" s="97"/>
      <c r="H52" s="97"/>
      <c r="I52" s="97"/>
      <c r="J52" s="97"/>
      <c r="K52" s="97">
        <v>1</v>
      </c>
      <c r="L52" s="97">
        <v>74.43</v>
      </c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627</v>
      </c>
      <c r="D56" s="96">
        <f t="shared" si="0"/>
        <v>1629740.645</v>
      </c>
      <c r="E56" s="96">
        <f t="shared" si="0"/>
        <v>534</v>
      </c>
      <c r="F56" s="96">
        <f t="shared" si="0"/>
        <v>1409165.58</v>
      </c>
      <c r="G56" s="96">
        <f t="shared" si="0"/>
        <v>8</v>
      </c>
      <c r="H56" s="96">
        <f t="shared" si="0"/>
        <v>34065.98</v>
      </c>
      <c r="I56" s="96">
        <f t="shared" si="0"/>
        <v>18</v>
      </c>
      <c r="J56" s="96">
        <f t="shared" si="0"/>
        <v>77772.45999999999</v>
      </c>
      <c r="K56" s="96">
        <f t="shared" si="0"/>
        <v>74</v>
      </c>
      <c r="L56" s="96">
        <f t="shared" si="0"/>
        <v>125769.61499999999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&amp;L2E568BBE&amp;CФорма № 10, Підрозділ: Волинський апеляційний суд,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71</v>
      </c>
      <c r="F4" s="93">
        <f>SUM(F5:F25)</f>
        <v>118833.01500000001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8551.8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</v>
      </c>
      <c r="F6" s="95">
        <v>14803.215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13640.4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4836.33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496.2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3000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39</v>
      </c>
      <c r="F13" s="95">
        <v>65336.22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4943.55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2481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744.3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&amp;L2E568BBE&amp;CФорма № 10, Підрозділ: Волинський апеляційний суд,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2018-03-15T14:08:04Z</cp:lastPrinted>
  <dcterms:created xsi:type="dcterms:W3CDTF">2015-09-09T10:27:37Z</dcterms:created>
  <dcterms:modified xsi:type="dcterms:W3CDTF">2022-10-05T06:22:48Z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10_04802_3.2022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2E568BBE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