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<sst xmlns="http://schemas.openxmlformats.org/spreadsheetml/2006/main" count="154" uniqueCount="127">
  <si>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</si>
  <si>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</si>
  <si>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</si>
  <si>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</si>
  <si>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</si>
  <si>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</si>
  <si>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</si>
  <si>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</si>
  <si>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</si>
  <si>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</si>
  <si>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</si>
  <si>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</si>
  <si>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</si>
  <si>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</si>
  <si>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</si>
  <si>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</si>
  <si>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</si>
  <si>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</si>
  <si>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</si>
  <si>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</si>
  <si>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</si>
  <si>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</si>
  <si>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</si>
  <si>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</si>
  <si>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</si>
  <si>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</si>
  <si>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</si>
  <si>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</si>
  <si>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</si>
  <si>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</si>
  <si>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</si>
  <si>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</si>
  <si>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</si>
  <si>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</si>
  <si>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</si>
  <si>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</si>
  <si>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</si>
  <si>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</si>
  <si>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</si>
  <si>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</si>
  <si>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</si>
  <si>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</si>
  <si>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</si>
  <si>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</si>
  <si>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</si>
  <si>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</si>
  <si>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</si>
  <si>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</si>
  <si>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</si>
  <si>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</si>
  <si>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</si>
  <si>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</si>
  <si>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</si>
  <si>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</si>
  <si>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</si>
  <si>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</si>
  <si>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</si>
  <si>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</si>
  <si>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</si>
  <si>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</si>
  <si>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</si>
  <si>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</si>
  <si>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</si>
  <si>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</si>
  <si>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</si>
  <si>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</si>
  <si>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</si>
  <si>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</si>
  <si>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</si>
  <si>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</si>
  <si>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</si>
  <si>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</si>
  <si>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</si>
  <si>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</si>
  <si>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</si>
  <si>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</si>
  <si>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</si>
  <si>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</si>
  <si>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</si>
  <si>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</si>
  <si>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</si>
  <si>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</si>
  <si>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</si>
  <si>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</si>
  <si>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</si>
  <si>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</si>
  <si>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</si>
  <si>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</si>
  <si>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</si>
  <si>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</si>
  <si>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</si>
  <si>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</si>
  <si>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</si>
  <si>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</si>
  <si>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</si>
  <si>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</si>
  <si>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</si>
  <si>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</si>
  <si>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</si>
  <si>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</si>
  <si>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</si>
  <si>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</si>
  <si>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</si>
  <si>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</si>
  <si>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</si>
  <si>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</si>
  <si>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</si>
  <si>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</si>
  <si>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</si>
  <si>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</si>
  <si>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</si>
  <si>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</si>
  <si>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</si>
  <si>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</si>
  <si>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</si>
  <si>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</si>
  <si>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</si>
  <si>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</si>
  <si>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</si>
  <si>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Волинський апеляційний суд</t>
  </si>
  <si>
    <t>43001. Волинська область.м. Луцьк</t>
  </si>
  <si>
    <t>вул. Червоного Хреста</t>
  </si>
  <si>
    <t/>
  </si>
  <si>
    <t>Л.Я. Шевчук</t>
  </si>
  <si>
    <t>Т.В. Потапчук</t>
  </si>
  <si>
    <t>26-57-09</t>
  </si>
  <si>
    <t>5 липня 2019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</si>
</sst>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-;\-* #,##0_-;_-* &quot;-&quot;_-;_-@_-"/>
    <numFmt numFmtId="44" formatCode="_-* #,##0.00&quot;₴&quot;_-;\-* #,##0.00&quot;₴&quot;_-;_-* &quot;-&quot;??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₴_-;\-* #,##0_₴_-;_-* &quot;-&quot;_₴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&amp;L8F078743&amp;C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509</v>
      </c>
      <c r="D6" s="96">
        <f>SUM(D7,D10,D13,D14,D15,D21,D24,D25,D18,D19,D20)</f>
        <v>1111018.5899999999</v>
      </c>
      <c r="E6" s="96">
        <f>SUM(E7,E10,E13,E14,E15,E21,E24,E25,E18,E19,E20)</f>
        <v>444</v>
      </c>
      <c r="F6" s="96">
        <f>SUM(F7,F10,F13,F14,F15,F21,F24,F25,F18,F19,F20)</f>
        <v>991080.8899999988</v>
      </c>
      <c r="G6" s="96">
        <f>SUM(G7,G10,G13,G14,G15,G21,G24,G25,G18,G19,G20)</f>
        <v>2</v>
      </c>
      <c r="H6" s="96">
        <f>SUM(H7,H10,H13,H14,H15,H21,H24,H25,H18,H19,H20)</f>
        <v>1441.4</v>
      </c>
      <c r="I6" s="96">
        <f>SUM(I7,I10,I13,I14,I15,I21,I24,I25,I18,I19,I20)</f>
        <v>8</v>
      </c>
      <c r="J6" s="96">
        <f>SUM(J7,J10,J13,J14,J15,J21,J24,J25,J18,J19,J20)</f>
        <v>12032.67</v>
      </c>
      <c r="K6" s="96">
        <f>SUM(K7,K10,K13,K14,K15,K21,K24,K25,K18,K19,K20)</f>
        <v>65</v>
      </c>
      <c r="L6" s="96">
        <f>SUM(L7,L10,L13,L14,L15,L21,L24,L25,L18,L19,L20)</f>
        <v>128489.51999999999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</v>
      </c>
      <c r="D15" s="97">
        <v>384.2</v>
      </c>
      <c r="E15" s="97">
        <v>1</v>
      </c>
      <c r="F15" s="97">
        <v>352.4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</v>
      </c>
      <c r="D17" s="97">
        <v>384.2</v>
      </c>
      <c r="E17" s="97">
        <v>1</v>
      </c>
      <c r="F17" s="97">
        <v>352.4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380</v>
      </c>
      <c r="D24" s="97">
        <v>1015352.79</v>
      </c>
      <c r="E24" s="97">
        <v>324</v>
      </c>
      <c r="F24" s="97">
        <v>902890.189999999</v>
      </c>
      <c r="G24" s="97">
        <v>1</v>
      </c>
      <c r="H24" s="97">
        <v>1057.2</v>
      </c>
      <c r="I24" s="97">
        <v>7</v>
      </c>
      <c r="J24" s="97">
        <v>10623.07</v>
      </c>
      <c r="K24" s="97">
        <v>57</v>
      </c>
      <c r="L24" s="97">
        <v>123879.12</v>
      </c>
    </row>
    <row r="25" spans="1:12" ht="31.5" customHeight="1">
      <c r="A25" s="87">
        <v>20</v>
      </c>
      <c r="B25" s="90" t="s">
        <v>81</v>
      </c>
      <c r="C25" s="97">
        <v>128</v>
      </c>
      <c r="D25" s="97">
        <v>95281.5999999998</v>
      </c>
      <c r="E25" s="97">
        <v>119</v>
      </c>
      <c r="F25" s="97">
        <v>87838.2999999998</v>
      </c>
      <c r="G25" s="97">
        <v>1</v>
      </c>
      <c r="H25" s="97">
        <v>384.2</v>
      </c>
      <c r="I25" s="97">
        <v>1</v>
      </c>
      <c r="J25" s="97">
        <v>1409.6</v>
      </c>
      <c r="K25" s="97">
        <v>8</v>
      </c>
      <c r="L25" s="97">
        <v>4610.4</v>
      </c>
    </row>
    <row r="26" spans="1:12" ht="20.25" customHeight="1">
      <c r="A26" s="87">
        <v>21</v>
      </c>
      <c r="B26" s="91" t="s">
        <v>78</v>
      </c>
      <c r="C26" s="97">
        <v>30</v>
      </c>
      <c r="D26" s="97">
        <v>57630</v>
      </c>
      <c r="E26" s="97">
        <v>28</v>
      </c>
      <c r="F26" s="97">
        <v>50538.6</v>
      </c>
      <c r="G26" s="97"/>
      <c r="H26" s="97"/>
      <c r="I26" s="97">
        <v>1</v>
      </c>
      <c r="J26" s="97">
        <v>1409.6</v>
      </c>
      <c r="K26" s="97">
        <v>1</v>
      </c>
      <c r="L26" s="97">
        <v>1921</v>
      </c>
    </row>
    <row r="27" spans="1:12" ht="20.25" customHeight="1">
      <c r="A27" s="87">
        <v>22</v>
      </c>
      <c r="B27" s="91" t="s">
        <v>79</v>
      </c>
      <c r="C27" s="97">
        <v>98</v>
      </c>
      <c r="D27" s="97">
        <v>37651.6</v>
      </c>
      <c r="E27" s="97">
        <v>91</v>
      </c>
      <c r="F27" s="97">
        <v>37299.7</v>
      </c>
      <c r="G27" s="97">
        <v>1</v>
      </c>
      <c r="H27" s="97">
        <v>384.2</v>
      </c>
      <c r="I27" s="97"/>
      <c r="J27" s="97"/>
      <c r="K27" s="97">
        <v>7</v>
      </c>
      <c r="L27" s="97">
        <v>2689.4</v>
      </c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9</v>
      </c>
      <c r="D50" s="96">
        <f>SUM(D51:D54)</f>
        <v>386.12</v>
      </c>
      <c r="E50" s="96">
        <f>SUM(E51:E54)</f>
        <v>9</v>
      </c>
      <c r="F50" s="96">
        <f>SUM(F51:F54)</f>
        <v>386.56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345.78</v>
      </c>
      <c r="E52" s="97">
        <v>6</v>
      </c>
      <c r="F52" s="97">
        <v>345.75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40.34</v>
      </c>
      <c r="E54" s="97">
        <v>3</v>
      </c>
      <c r="F54" s="97">
        <v>40.81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518</v>
      </c>
      <c r="D56" s="96">
        <f t="shared" si="0"/>
        <v>1111404.71</v>
      </c>
      <c r="E56" s="96">
        <f t="shared" si="0"/>
        <v>453</v>
      </c>
      <c r="F56" s="96">
        <f t="shared" si="0"/>
        <v>991467.4499999989</v>
      </c>
      <c r="G56" s="96">
        <f t="shared" si="0"/>
        <v>2</v>
      </c>
      <c r="H56" s="96">
        <f t="shared" si="0"/>
        <v>1441.4</v>
      </c>
      <c r="I56" s="96">
        <f t="shared" si="0"/>
        <v>8</v>
      </c>
      <c r="J56" s="96">
        <f t="shared" si="0"/>
        <v>12032.67</v>
      </c>
      <c r="K56" s="96">
        <f t="shared" si="0"/>
        <v>65</v>
      </c>
      <c r="L56" s="96">
        <f t="shared" si="0"/>
        <v>128489.51999999999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&amp;L8F078743&amp;CФорма № 10, Підрозділ: Волинський апеляційний суд,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65</v>
      </c>
      <c r="F4" s="93">
        <f>SUM(F5:F24)</f>
        <v>125846.52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4610.4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</v>
      </c>
      <c r="F6" s="95">
        <v>1152.6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20</v>
      </c>
      <c r="F7" s="95">
        <v>22092.8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3</v>
      </c>
      <c r="F10" s="95">
        <v>34883.29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>
        <v>3</v>
      </c>
      <c r="F12" s="95">
        <v>3457.8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23</v>
      </c>
      <c r="F13" s="95">
        <v>47112.83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384.2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2</v>
      </c>
      <c r="F16" s="95">
        <v>3795.6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7</v>
      </c>
      <c r="F17" s="95">
        <v>7204.4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1152.6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&amp;L8F078743&amp;CФорма № 10, Підрозділ: Волинський апеляційний суд,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Потапчук Тетяна Василівна</cp:lastModifiedBy>
  <cp:lastPrinted>2018-03-15T14:08:04Z</cp:lastPrinted>
  <dcterms:created xsi:type="dcterms:W3CDTF">2015-09-09T10:27:37Z</dcterms:created>
  <dcterms:modified xsi:type="dcterms:W3CDTF">2019-07-18T08:52:25Z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10_04802_2.2019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8F078743</vt:lpwstr>
  </property>
  <property fmtid="{D5CDD505-2E9C-101B-9397-08002B2CF9AE}" pid="10" name="Підрозд">
    <vt:lpwstr>Волинський апеляційний суд</vt:lpwstr>
  </property>
  <property fmtid="{D5CDD505-2E9C-101B-9397-08002B2CF9AE}" pid="11" name="ПідрозділDB">
    <vt:i4>0</vt:i4>
  </property>
  <property fmtid="{D5CDD505-2E9C-101B-9397-08002B2CF9AE}" pid="12" name="Підрозділ">
    <vt:i4>31900316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